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Характеристика основного оборуд" sheetId="1" r:id="rId1"/>
    <sheet name=" теплоэнергетич. сети" sheetId="2" r:id="rId2"/>
    <sheet name="Перечень потребителей т.э" sheetId="3" r:id="rId3"/>
    <sheet name="структура отпуска т.э " sheetId="4" r:id="rId4"/>
  </sheets>
  <definedNames/>
  <calcPr fullCalcOnLoad="1"/>
</workbook>
</file>

<file path=xl/sharedStrings.xml><?xml version="1.0" encoding="utf-8"?>
<sst xmlns="http://schemas.openxmlformats.org/spreadsheetml/2006/main" count="220" uniqueCount="170">
  <si>
    <t xml:space="preserve">    а) котлы</t>
  </si>
  <si>
    <t>Кол-во</t>
  </si>
  <si>
    <t>Год выпуска</t>
  </si>
  <si>
    <t>Поверхность</t>
  </si>
  <si>
    <t>Производи-тельность    (Гкал/час)</t>
  </si>
  <si>
    <t>Рабочее  давление    (ата)</t>
  </si>
  <si>
    <t xml:space="preserve">ДКВР-10-13-250 </t>
  </si>
  <si>
    <t>272,4</t>
  </si>
  <si>
    <t>зав. № 1331 (№1)</t>
  </si>
  <si>
    <t>ДКВР-10-13-250-ГМ</t>
  </si>
  <si>
    <t>зав. № 614107 (№2)</t>
  </si>
  <si>
    <t>зав. № 3539 (№3)</t>
  </si>
  <si>
    <t>зав. № 6142 (№4)</t>
  </si>
  <si>
    <t>ДКВР-20-13-250</t>
  </si>
  <si>
    <t>392,5</t>
  </si>
  <si>
    <t>зав. № 5645 (№5)</t>
  </si>
  <si>
    <t>КВГМ-35-150 (ПТВМ-30М)</t>
  </si>
  <si>
    <t>821,6</t>
  </si>
  <si>
    <t>зав. № 10631 (№1)</t>
  </si>
  <si>
    <t xml:space="preserve">ПТВМ-30 </t>
  </si>
  <si>
    <t>зав. № 113 (№2)</t>
  </si>
  <si>
    <t>ПТВМ-30М-4</t>
  </si>
  <si>
    <t>зав. № 2010 (№3)</t>
  </si>
  <si>
    <t>зав. № 3004 (№5)</t>
  </si>
  <si>
    <t xml:space="preserve">ПТВМ-50 </t>
  </si>
  <si>
    <t>1840,6</t>
  </si>
  <si>
    <t>зав. № 1025 (№4)</t>
  </si>
  <si>
    <t xml:space="preserve">            </t>
  </si>
  <si>
    <t>Пара, т/час</t>
  </si>
  <si>
    <t>Горячей воды,Гкал/час</t>
  </si>
  <si>
    <t>Среднечасовая</t>
  </si>
  <si>
    <t>Производственные технологические нужды</t>
  </si>
  <si>
    <t>Выработка электроэнергии</t>
  </si>
  <si>
    <t>-</t>
  </si>
  <si>
    <t>Отопление и вентиляция</t>
  </si>
  <si>
    <t>Бытовые и прочие нужды</t>
  </si>
  <si>
    <t>Максимальная часовая</t>
  </si>
  <si>
    <t>Производственные (технологические ) нужды</t>
  </si>
  <si>
    <t>Бытовые и прочие  нужды</t>
  </si>
  <si>
    <t>№ котельных</t>
  </si>
  <si>
    <t>Тип и система котла, экономайзера и</t>
  </si>
  <si>
    <t>Количество</t>
  </si>
  <si>
    <t>Производи-</t>
  </si>
  <si>
    <t>Давление</t>
  </si>
  <si>
    <t xml:space="preserve"> воздухоподогревателя</t>
  </si>
  <si>
    <t>шт.</t>
  </si>
  <si>
    <t>нагрева, м²</t>
  </si>
  <si>
    <t>тельность,</t>
  </si>
  <si>
    <t>ат</t>
  </si>
  <si>
    <t>Гкал/час</t>
  </si>
  <si>
    <t>Чугунный экономайзер    системы ВТИ</t>
  </si>
  <si>
    <t>247,8</t>
  </si>
  <si>
    <t>ПТВМ-30 Водогрейный котел</t>
  </si>
  <si>
    <t>ПТВМ-30М Водогрейный котел</t>
  </si>
  <si>
    <t>ПТВМ-50  Водогрейный котел</t>
  </si>
  <si>
    <t>КВГМ-35-150</t>
  </si>
  <si>
    <t>               Тип  котла</t>
  </si>
  <si>
    <r>
      <t xml:space="preserve">Источник получения тепла: </t>
    </r>
    <r>
      <rPr>
        <u val="single"/>
        <sz val="14"/>
        <rFont val="Times New Roman"/>
        <family val="1"/>
      </rPr>
      <t>котельная</t>
    </r>
  </si>
  <si>
    <t>Поверхность нагрева (м²)</t>
  </si>
  <si>
    <t>Температура перегрева ( ºС)</t>
  </si>
  <si>
    <t>№ п.п.</t>
  </si>
  <si>
    <t>Корпус. 20</t>
  </si>
  <si>
    <t>Паровой котел                          ДКВР-10-13-250</t>
  </si>
  <si>
    <t>Паровой котел                    ДКВР-20-13-250</t>
  </si>
  <si>
    <t>Род топлива и его месторождение</t>
  </si>
  <si>
    <t>Основ-ное -природ-ный газ.            Резерв-ное – мазут         М-100.</t>
  </si>
  <si>
    <r>
      <t>Наименование теплоносителя (пар или вода),давление и температура воды –150 ºС –70-ºС                                                                                         Р=5,4-2,1  пар 10 атм t-230</t>
    </r>
    <r>
      <rPr>
        <vertAlign val="superscript"/>
        <sz val="11"/>
        <rFont val="Times New Roman"/>
        <family val="1"/>
      </rPr>
      <t>0</t>
    </r>
    <r>
      <rPr>
        <sz val="12"/>
        <rFont val="Times New Roman"/>
        <family val="1"/>
      </rPr>
      <t>С</t>
    </r>
  </si>
  <si>
    <t xml:space="preserve">                                                                Потребность пара и горячей воды  по заводу</t>
  </si>
  <si>
    <t>Характеристика заводской котельной</t>
  </si>
  <si>
    <t>Характеристика основного оборудования котельной</t>
  </si>
  <si>
    <t>Характеристика теплоэнергетических сетей</t>
  </si>
  <si>
    <t>№</t>
  </si>
  <si>
    <t>Способ прокладки / Длина, м</t>
  </si>
  <si>
    <t>подзем</t>
  </si>
  <si>
    <t>надзем</t>
  </si>
  <si>
    <t>подача</t>
  </si>
  <si>
    <t>обрат</t>
  </si>
  <si>
    <t>паропровод</t>
  </si>
  <si>
    <t>прямая/обратная</t>
  </si>
  <si>
    <t>256,0/744,0</t>
  </si>
  <si>
    <t>350,0 200</t>
  </si>
  <si>
    <t>200,0</t>
  </si>
  <si>
    <t>1466,/1745,0</t>
  </si>
  <si>
    <t>300,0</t>
  </si>
  <si>
    <t>150,0</t>
  </si>
  <si>
    <t>1576,0/2076,0</t>
  </si>
  <si>
    <t>250,0</t>
  </si>
  <si>
    <t>100,0</t>
  </si>
  <si>
    <t>940,0/728,0</t>
  </si>
  <si>
    <t>80,0</t>
  </si>
  <si>
    <t>814,0/346,0</t>
  </si>
  <si>
    <t>50,0</t>
  </si>
  <si>
    <t>336,0</t>
  </si>
  <si>
    <t>550,0</t>
  </si>
  <si>
    <t>64,0</t>
  </si>
  <si>
    <t>70,0</t>
  </si>
  <si>
    <t>298,0</t>
  </si>
  <si>
    <t>тепловые сети</t>
  </si>
  <si>
    <t>266,0</t>
  </si>
  <si>
    <t>600,0</t>
  </si>
  <si>
    <t>928,0</t>
  </si>
  <si>
    <t>500,0</t>
  </si>
  <si>
    <t>500,0324,0</t>
  </si>
  <si>
    <t>324,0</t>
  </si>
  <si>
    <t>450,0</t>
  </si>
  <si>
    <t>1176,0</t>
  </si>
  <si>
    <t>400,0</t>
  </si>
  <si>
    <t>1054,0</t>
  </si>
  <si>
    <t>1329,0</t>
  </si>
  <si>
    <t>177,0</t>
  </si>
  <si>
    <t>1305,0</t>
  </si>
  <si>
    <t xml:space="preserve">150,0 </t>
  </si>
  <si>
    <t>1567,0</t>
  </si>
  <si>
    <t>191,5</t>
  </si>
  <si>
    <t>Диаметр условного прохода, мм</t>
  </si>
  <si>
    <t>№ пп</t>
  </si>
  <si>
    <t>ПЕРЕЧЕНЬ</t>
  </si>
  <si>
    <t>потребителей тепловой энергии (от котельной ОАО "Авангард" цеха 29)</t>
  </si>
  <si>
    <t>2010г</t>
  </si>
  <si>
    <t>Наименование</t>
  </si>
  <si>
    <t>№ дог.</t>
  </si>
  <si>
    <t>дата закл.</t>
  </si>
  <si>
    <t>Гкал,всего</t>
  </si>
  <si>
    <t>Гкал</t>
  </si>
  <si>
    <t>потери</t>
  </si>
  <si>
    <t xml:space="preserve">факт 09г. </t>
  </si>
  <si>
    <t>СФ ООО "Смоленскрегионтеплоэнерго"</t>
  </si>
  <si>
    <t>42-09/265</t>
  </si>
  <si>
    <t>05.12.2008г</t>
  </si>
  <si>
    <t>ОАОТ "Полипласт" по счетчику)</t>
  </si>
  <si>
    <t>42-09/365</t>
  </si>
  <si>
    <t>01.01.10г</t>
  </si>
  <si>
    <t>ООО "ИнтекС" (по счетчику)</t>
  </si>
  <si>
    <t>46т/42-11/285</t>
  </si>
  <si>
    <t>1.01.07г.</t>
  </si>
  <si>
    <t>Предприниматель "Семенова"</t>
  </si>
  <si>
    <t>42-09/293</t>
  </si>
  <si>
    <t>1.01.09г.</t>
  </si>
  <si>
    <t>МПРО "Сафоновское"</t>
  </si>
  <si>
    <t>42-09/13</t>
  </si>
  <si>
    <t>01.01.2010г</t>
  </si>
  <si>
    <t>СФ ООО"СмолКабель" (по счетчику)</t>
  </si>
  <si>
    <t>42-09/16</t>
  </si>
  <si>
    <t>ООО "Колтек-спецреагенты  (по счетчику)</t>
  </si>
  <si>
    <t>42-09/01</t>
  </si>
  <si>
    <t>1.01.08г.</t>
  </si>
  <si>
    <t>Итого:</t>
  </si>
  <si>
    <t>Структура отпуска тепловой энергии и расход основных ресурсов</t>
  </si>
  <si>
    <t>пп</t>
  </si>
  <si>
    <t>2009 год</t>
  </si>
  <si>
    <t>Выработка тепловой энергии (Гкал)</t>
  </si>
  <si>
    <t>1.1.</t>
  </si>
  <si>
    <t>Расход тепловой энергии на собств.нужды котельной(Гкал)</t>
  </si>
  <si>
    <t>1.2.</t>
  </si>
  <si>
    <t>Отпуск тепловой энергии в сеть (Гкал)</t>
  </si>
  <si>
    <t>1.2.1.</t>
  </si>
  <si>
    <t>Потери  тепловой энергии в сетях ЭСО (Гкал)</t>
  </si>
  <si>
    <t>1.2.2.</t>
  </si>
  <si>
    <t>Полезный отпуск тепловой энергиию, передаваемой по сети ЭСО  (Гкал)</t>
  </si>
  <si>
    <r>
      <t xml:space="preserve">Расход основного топлива, </t>
    </r>
    <r>
      <rPr>
        <b/>
        <sz val="12"/>
        <rFont val="Times New Roman"/>
        <family val="1"/>
      </rPr>
      <t>газ</t>
    </r>
    <r>
      <rPr>
        <sz val="12"/>
        <rFont val="Times New Roman"/>
        <family val="1"/>
      </rPr>
      <t xml:space="preserve"> (тыс.м3)</t>
    </r>
  </si>
  <si>
    <r>
      <t xml:space="preserve">Расход резервного топлива, </t>
    </r>
    <r>
      <rPr>
        <b/>
        <sz val="12"/>
        <rFont val="Times New Roman"/>
        <family val="1"/>
      </rPr>
      <t>мазут</t>
    </r>
    <r>
      <rPr>
        <sz val="12"/>
        <rFont val="Times New Roman"/>
        <family val="1"/>
      </rPr>
      <t xml:space="preserve"> (т)</t>
    </r>
  </si>
  <si>
    <r>
      <t xml:space="preserve">Расход </t>
    </r>
    <r>
      <rPr>
        <b/>
        <sz val="12"/>
        <rFont val="Times New Roman"/>
        <family val="1"/>
      </rPr>
      <t>электроэнергии</t>
    </r>
    <r>
      <rPr>
        <sz val="12"/>
        <rFont val="Times New Roman"/>
        <family val="1"/>
      </rPr>
      <t xml:space="preserve"> на выработку тепловой энергии, по зонам суток всего  ВН (кВт.ч.) в. т.ч.</t>
    </r>
  </si>
  <si>
    <t>ночная</t>
  </si>
  <si>
    <t>полупиковая</t>
  </si>
  <si>
    <t>пиковая</t>
  </si>
  <si>
    <t>Расход воды, относимый на выработку тепловой энергии  (м³)</t>
  </si>
  <si>
    <t>Производственные стоки (м³)</t>
  </si>
  <si>
    <t>Расход технической соли (т)</t>
  </si>
  <si>
    <t>Максимальное использование установленной тепловой мощности котлоагрегатов (%)</t>
  </si>
  <si>
    <t>утв. РЭК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</si>
</sst>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1"/>
      <color indexed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5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indent="2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vertical="top" wrapText="1"/>
    </xf>
    <xf numFmtId="0" fontId="56" fillId="0" borderId="0" xfId="0" applyFont="1" applyAlignment="1">
      <alignment horizontal="center"/>
    </xf>
    <xf numFmtId="0" fontId="59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168" fontId="6" fillId="33" borderId="16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8" fontId="6" fillId="33" borderId="11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17" fontId="6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35" borderId="16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3" fontId="6" fillId="35" borderId="24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3" fontId="6" fillId="35" borderId="26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35" borderId="2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35" borderId="29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3" fontId="6" fillId="35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3" fontId="6" fillId="35" borderId="26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59" fillId="0" borderId="35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9" fillId="0" borderId="14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7"/>
  <sheetViews>
    <sheetView zoomScalePageLayoutView="0" workbookViewId="0" topLeftCell="A42">
      <selection activeCell="A53" sqref="A53:F80"/>
    </sheetView>
  </sheetViews>
  <sheetFormatPr defaultColWidth="9.140625" defaultRowHeight="15"/>
  <cols>
    <col min="1" max="1" width="12.140625" style="0" customWidth="1"/>
    <col min="2" max="2" width="28.7109375" style="0" customWidth="1"/>
    <col min="6" max="6" width="10.421875" style="0" customWidth="1"/>
  </cols>
  <sheetData>
    <row r="2" ht="18.75">
      <c r="A2" s="1" t="s">
        <v>57</v>
      </c>
    </row>
    <row r="3" spans="1:8" ht="15.75">
      <c r="A3" s="102" t="s">
        <v>69</v>
      </c>
      <c r="B3" s="102"/>
      <c r="C3" s="102"/>
      <c r="D3" s="102"/>
      <c r="E3" s="102"/>
      <c r="F3" s="102"/>
      <c r="G3" s="102"/>
      <c r="H3" s="102"/>
    </row>
    <row r="4" spans="1:8" ht="20.25">
      <c r="A4" s="103" t="s">
        <v>0</v>
      </c>
      <c r="B4" s="103"/>
      <c r="C4" s="103"/>
      <c r="D4" s="103"/>
      <c r="E4" s="103"/>
      <c r="F4" s="103"/>
      <c r="G4" s="103"/>
      <c r="H4" s="103"/>
    </row>
    <row r="5" spans="1:8" ht="63.75" customHeight="1">
      <c r="A5" s="107" t="s">
        <v>60</v>
      </c>
      <c r="B5" s="105" t="s">
        <v>56</v>
      </c>
      <c r="C5" s="100" t="s">
        <v>1</v>
      </c>
      <c r="D5" s="100" t="s">
        <v>2</v>
      </c>
      <c r="E5" s="100" t="s">
        <v>58</v>
      </c>
      <c r="F5" s="100" t="s">
        <v>4</v>
      </c>
      <c r="G5" s="100" t="s">
        <v>5</v>
      </c>
      <c r="H5" s="100" t="s">
        <v>59</v>
      </c>
    </row>
    <row r="6" spans="1:8" ht="4.5" customHeight="1">
      <c r="A6" s="108"/>
      <c r="B6" s="106"/>
      <c r="C6" s="100"/>
      <c r="D6" s="100"/>
      <c r="E6" s="100"/>
      <c r="F6" s="100"/>
      <c r="G6" s="100"/>
      <c r="H6" s="100"/>
    </row>
    <row r="7" spans="1:8" ht="18" customHeight="1">
      <c r="A7" s="20">
        <v>1</v>
      </c>
      <c r="B7" s="19" t="s">
        <v>6</v>
      </c>
      <c r="C7" s="100">
        <v>1</v>
      </c>
      <c r="D7" s="100">
        <v>1963</v>
      </c>
      <c r="E7" s="100" t="s">
        <v>7</v>
      </c>
      <c r="F7" s="100">
        <v>10</v>
      </c>
      <c r="G7" s="100">
        <v>10</v>
      </c>
      <c r="H7" s="100">
        <v>250</v>
      </c>
    </row>
    <row r="8" spans="1:8" ht="13.5" customHeight="1">
      <c r="A8" s="21"/>
      <c r="B8" s="18" t="s">
        <v>8</v>
      </c>
      <c r="C8" s="100"/>
      <c r="D8" s="100"/>
      <c r="E8" s="100"/>
      <c r="F8" s="100"/>
      <c r="G8" s="100"/>
      <c r="H8" s="100"/>
    </row>
    <row r="9" spans="1:8" ht="18" customHeight="1">
      <c r="A9" s="20">
        <v>2</v>
      </c>
      <c r="B9" s="19" t="s">
        <v>9</v>
      </c>
      <c r="C9" s="100">
        <v>1</v>
      </c>
      <c r="D9" s="100">
        <v>2006</v>
      </c>
      <c r="E9" s="100" t="s">
        <v>7</v>
      </c>
      <c r="F9" s="100">
        <v>10</v>
      </c>
      <c r="G9" s="100">
        <v>10</v>
      </c>
      <c r="H9" s="100">
        <v>250</v>
      </c>
    </row>
    <row r="10" spans="1:8" ht="15" customHeight="1">
      <c r="A10" s="21"/>
      <c r="B10" s="18" t="s">
        <v>10</v>
      </c>
      <c r="C10" s="100"/>
      <c r="D10" s="100"/>
      <c r="E10" s="100"/>
      <c r="F10" s="100"/>
      <c r="G10" s="100"/>
      <c r="H10" s="100"/>
    </row>
    <row r="11" spans="1:8" ht="18.75" customHeight="1">
      <c r="A11" s="20">
        <v>3</v>
      </c>
      <c r="B11" s="19" t="s">
        <v>6</v>
      </c>
      <c r="C11" s="100">
        <v>1</v>
      </c>
      <c r="D11" s="100">
        <v>1964</v>
      </c>
      <c r="E11" s="100" t="s">
        <v>7</v>
      </c>
      <c r="F11" s="100">
        <v>10</v>
      </c>
      <c r="G11" s="100">
        <v>10</v>
      </c>
      <c r="H11" s="100">
        <v>250</v>
      </c>
    </row>
    <row r="12" spans="1:8" ht="15" customHeight="1">
      <c r="A12" s="21"/>
      <c r="B12" s="18" t="s">
        <v>11</v>
      </c>
      <c r="C12" s="100"/>
      <c r="D12" s="100"/>
      <c r="E12" s="100"/>
      <c r="F12" s="100"/>
      <c r="G12" s="100"/>
      <c r="H12" s="100"/>
    </row>
    <row r="13" spans="1:8" ht="17.25" customHeight="1">
      <c r="A13" s="20">
        <v>4</v>
      </c>
      <c r="B13" s="19" t="s">
        <v>6</v>
      </c>
      <c r="C13" s="100">
        <v>1</v>
      </c>
      <c r="D13" s="100">
        <v>1965</v>
      </c>
      <c r="E13" s="100" t="s">
        <v>7</v>
      </c>
      <c r="F13" s="100">
        <v>10</v>
      </c>
      <c r="G13" s="100">
        <v>10</v>
      </c>
      <c r="H13" s="100">
        <v>250</v>
      </c>
    </row>
    <row r="14" spans="1:8" ht="14.25" customHeight="1">
      <c r="A14" s="21"/>
      <c r="B14" s="18" t="s">
        <v>12</v>
      </c>
      <c r="C14" s="100"/>
      <c r="D14" s="100"/>
      <c r="E14" s="100"/>
      <c r="F14" s="100"/>
      <c r="G14" s="100"/>
      <c r="H14" s="100"/>
    </row>
    <row r="15" spans="1:8" ht="15.75" customHeight="1">
      <c r="A15" s="20">
        <v>5</v>
      </c>
      <c r="B15" s="19" t="s">
        <v>13</v>
      </c>
      <c r="C15" s="100">
        <v>1</v>
      </c>
      <c r="D15" s="100">
        <v>1970</v>
      </c>
      <c r="E15" s="100" t="s">
        <v>14</v>
      </c>
      <c r="F15" s="100">
        <v>20</v>
      </c>
      <c r="G15" s="100">
        <v>13</v>
      </c>
      <c r="H15" s="100">
        <v>250</v>
      </c>
    </row>
    <row r="16" spans="1:8" ht="16.5" customHeight="1">
      <c r="A16" s="21"/>
      <c r="B16" s="18" t="s">
        <v>15</v>
      </c>
      <c r="C16" s="100"/>
      <c r="D16" s="100"/>
      <c r="E16" s="100"/>
      <c r="F16" s="100"/>
      <c r="G16" s="100"/>
      <c r="H16" s="100"/>
    </row>
    <row r="17" spans="1:8" ht="17.25" customHeight="1">
      <c r="A17" s="20">
        <v>6</v>
      </c>
      <c r="B17" s="19" t="s">
        <v>16</v>
      </c>
      <c r="C17" s="100">
        <v>1</v>
      </c>
      <c r="D17" s="100">
        <v>2007</v>
      </c>
      <c r="E17" s="100" t="s">
        <v>17</v>
      </c>
      <c r="F17" s="100">
        <v>30</v>
      </c>
      <c r="G17" s="100">
        <v>15</v>
      </c>
      <c r="H17" s="100">
        <v>150</v>
      </c>
    </row>
    <row r="18" spans="1:8" ht="13.5" customHeight="1">
      <c r="A18" s="21"/>
      <c r="B18" s="18" t="s">
        <v>18</v>
      </c>
      <c r="C18" s="100"/>
      <c r="D18" s="100"/>
      <c r="E18" s="100"/>
      <c r="F18" s="100"/>
      <c r="G18" s="100"/>
      <c r="H18" s="100"/>
    </row>
    <row r="19" spans="1:8" ht="15" customHeight="1">
      <c r="A19" s="20">
        <v>7</v>
      </c>
      <c r="B19" s="19" t="s">
        <v>19</v>
      </c>
      <c r="C19" s="100">
        <v>1</v>
      </c>
      <c r="D19" s="100">
        <v>1964</v>
      </c>
      <c r="E19" s="100">
        <v>945</v>
      </c>
      <c r="F19" s="100">
        <v>30</v>
      </c>
      <c r="G19" s="100">
        <v>13</v>
      </c>
      <c r="H19" s="100">
        <v>150</v>
      </c>
    </row>
    <row r="20" spans="1:8" ht="15.75" customHeight="1">
      <c r="A20" s="21"/>
      <c r="B20" s="18" t="s">
        <v>20</v>
      </c>
      <c r="C20" s="100"/>
      <c r="D20" s="100"/>
      <c r="E20" s="100"/>
      <c r="F20" s="100"/>
      <c r="G20" s="100"/>
      <c r="H20" s="100"/>
    </row>
    <row r="21" spans="1:8" ht="15.75" customHeight="1">
      <c r="A21" s="20">
        <v>8</v>
      </c>
      <c r="B21" s="19" t="s">
        <v>21</v>
      </c>
      <c r="C21" s="100">
        <v>1</v>
      </c>
      <c r="D21" s="100">
        <v>1979</v>
      </c>
      <c r="E21" s="100" t="s">
        <v>17</v>
      </c>
      <c r="F21" s="100">
        <v>30</v>
      </c>
      <c r="G21" s="100">
        <v>15</v>
      </c>
      <c r="H21" s="100">
        <v>150</v>
      </c>
    </row>
    <row r="22" spans="1:8" ht="18" customHeight="1">
      <c r="A22" s="21"/>
      <c r="B22" s="18" t="s">
        <v>22</v>
      </c>
      <c r="C22" s="100"/>
      <c r="D22" s="100"/>
      <c r="E22" s="100"/>
      <c r="F22" s="100"/>
      <c r="G22" s="100"/>
      <c r="H22" s="100"/>
    </row>
    <row r="23" spans="1:8" ht="17.25" customHeight="1">
      <c r="A23" s="20">
        <v>9</v>
      </c>
      <c r="B23" s="19" t="s">
        <v>21</v>
      </c>
      <c r="C23" s="100">
        <v>1</v>
      </c>
      <c r="D23" s="100">
        <v>1978</v>
      </c>
      <c r="E23" s="100" t="s">
        <v>17</v>
      </c>
      <c r="F23" s="100">
        <v>30</v>
      </c>
      <c r="G23" s="100">
        <v>15</v>
      </c>
      <c r="H23" s="100">
        <v>150</v>
      </c>
    </row>
    <row r="24" spans="1:8" ht="18.75" customHeight="1">
      <c r="A24" s="21"/>
      <c r="B24" s="18" t="s">
        <v>23</v>
      </c>
      <c r="C24" s="100"/>
      <c r="D24" s="100"/>
      <c r="E24" s="100"/>
      <c r="F24" s="100"/>
      <c r="G24" s="100"/>
      <c r="H24" s="100"/>
    </row>
    <row r="25" spans="1:8" ht="13.5" customHeight="1">
      <c r="A25" s="20">
        <v>10</v>
      </c>
      <c r="B25" s="19" t="s">
        <v>24</v>
      </c>
      <c r="C25" s="100">
        <v>1</v>
      </c>
      <c r="D25" s="100">
        <v>1971</v>
      </c>
      <c r="E25" s="100" t="s">
        <v>25</v>
      </c>
      <c r="F25" s="100">
        <v>50</v>
      </c>
      <c r="G25" s="100">
        <v>15</v>
      </c>
      <c r="H25" s="100">
        <v>150</v>
      </c>
    </row>
    <row r="26" spans="1:8" ht="14.25" customHeight="1">
      <c r="A26" s="21"/>
      <c r="B26" s="18" t="s">
        <v>26</v>
      </c>
      <c r="C26" s="100"/>
      <c r="D26" s="100"/>
      <c r="E26" s="100"/>
      <c r="F26" s="100"/>
      <c r="G26" s="100"/>
      <c r="H26" s="100"/>
    </row>
    <row r="27" spans="1:8" ht="15.75">
      <c r="A27" s="7"/>
      <c r="B27" s="8"/>
      <c r="C27" s="8"/>
      <c r="D27" s="8"/>
      <c r="E27" s="8"/>
      <c r="F27" s="8"/>
      <c r="G27" s="8"/>
      <c r="H27" s="8"/>
    </row>
    <row r="28" spans="1:13" ht="33" customHeight="1">
      <c r="A28" s="104" t="s">
        <v>66</v>
      </c>
      <c r="B28" s="104"/>
      <c r="C28" s="104"/>
      <c r="D28" s="104"/>
      <c r="E28" s="104"/>
      <c r="F28" s="104"/>
      <c r="G28" s="104"/>
      <c r="H28" s="104"/>
      <c r="M28" s="3" t="s">
        <v>27</v>
      </c>
    </row>
    <row r="29" spans="1:11" ht="47.25" customHeight="1">
      <c r="A29" s="17"/>
      <c r="B29" s="9" t="s">
        <v>67</v>
      </c>
      <c r="C29" s="9" t="s">
        <v>28</v>
      </c>
      <c r="D29" s="100" t="s">
        <v>29</v>
      </c>
      <c r="E29" s="100"/>
      <c r="F29" s="12"/>
      <c r="G29" s="12"/>
      <c r="H29" s="12"/>
      <c r="I29" s="12"/>
      <c r="J29" s="12"/>
      <c r="K29" s="12"/>
    </row>
    <row r="30" spans="1:11" ht="19.5" customHeight="1">
      <c r="A30" s="9">
        <v>1</v>
      </c>
      <c r="B30" s="16" t="s">
        <v>30</v>
      </c>
      <c r="C30" s="9">
        <v>45</v>
      </c>
      <c r="D30" s="100">
        <v>50</v>
      </c>
      <c r="E30" s="100"/>
      <c r="F30" s="12"/>
      <c r="G30" s="12"/>
      <c r="H30" s="12"/>
      <c r="I30" s="12"/>
      <c r="J30" s="12"/>
      <c r="K30" s="12"/>
    </row>
    <row r="31" spans="1:11" ht="33" customHeight="1">
      <c r="A31" s="23">
        <v>2</v>
      </c>
      <c r="B31" s="16" t="s">
        <v>31</v>
      </c>
      <c r="C31" s="9">
        <v>30</v>
      </c>
      <c r="D31" s="100">
        <v>5</v>
      </c>
      <c r="E31" s="100"/>
      <c r="F31" s="109"/>
      <c r="G31" s="109"/>
      <c r="H31" s="109"/>
      <c r="I31" s="109"/>
      <c r="J31" s="109"/>
      <c r="K31" s="109"/>
    </row>
    <row r="32" spans="1:11" ht="19.5" customHeight="1">
      <c r="A32" s="23">
        <v>3</v>
      </c>
      <c r="B32" s="16" t="s">
        <v>32</v>
      </c>
      <c r="C32" s="9" t="s">
        <v>33</v>
      </c>
      <c r="D32" s="100" t="s">
        <v>33</v>
      </c>
      <c r="E32" s="100"/>
      <c r="F32" s="109"/>
      <c r="G32" s="109"/>
      <c r="H32" s="109"/>
      <c r="I32" s="109"/>
      <c r="J32" s="109"/>
      <c r="K32" s="109"/>
    </row>
    <row r="33" spans="1:11" ht="22.5" customHeight="1">
      <c r="A33" s="23">
        <v>4</v>
      </c>
      <c r="B33" s="16" t="s">
        <v>34</v>
      </c>
      <c r="C33" s="9">
        <v>8</v>
      </c>
      <c r="D33" s="100">
        <v>40</v>
      </c>
      <c r="E33" s="100"/>
      <c r="F33" s="4"/>
      <c r="G33" s="4"/>
      <c r="H33" s="4"/>
      <c r="I33" s="4"/>
      <c r="J33" s="109"/>
      <c r="K33" s="4"/>
    </row>
    <row r="34" spans="1:11" ht="16.5" customHeight="1">
      <c r="A34" s="23">
        <v>5</v>
      </c>
      <c r="B34" s="16" t="s">
        <v>35</v>
      </c>
      <c r="C34" s="9">
        <v>7</v>
      </c>
      <c r="D34" s="100">
        <v>5</v>
      </c>
      <c r="E34" s="100"/>
      <c r="F34" s="4"/>
      <c r="G34" s="4"/>
      <c r="H34" s="4"/>
      <c r="I34" s="4"/>
      <c r="J34" s="109"/>
      <c r="K34" s="4"/>
    </row>
    <row r="35" spans="1:11" ht="19.5" customHeight="1">
      <c r="A35" s="24">
        <v>6</v>
      </c>
      <c r="B35" s="16" t="s">
        <v>36</v>
      </c>
      <c r="C35" s="9">
        <v>50</v>
      </c>
      <c r="D35" s="100">
        <v>70</v>
      </c>
      <c r="E35" s="100"/>
      <c r="F35" s="13"/>
      <c r="G35" s="4"/>
      <c r="H35" s="13"/>
      <c r="I35" s="13"/>
      <c r="J35" s="109"/>
      <c r="K35" s="13"/>
    </row>
    <row r="36" spans="1:11" ht="19.5" customHeight="1">
      <c r="A36" s="24">
        <v>7</v>
      </c>
      <c r="B36" s="16" t="s">
        <v>37</v>
      </c>
      <c r="C36" s="9">
        <v>35</v>
      </c>
      <c r="D36" s="100">
        <v>8</v>
      </c>
      <c r="E36" s="100"/>
      <c r="F36" s="14"/>
      <c r="G36" s="14"/>
      <c r="H36" s="14"/>
      <c r="I36" s="14"/>
      <c r="J36" s="14"/>
      <c r="K36" s="14"/>
    </row>
    <row r="37" spans="1:11" ht="18.75">
      <c r="A37" s="24">
        <v>8</v>
      </c>
      <c r="B37" s="16" t="s">
        <v>32</v>
      </c>
      <c r="C37" s="9" t="s">
        <v>33</v>
      </c>
      <c r="D37" s="100" t="s">
        <v>33</v>
      </c>
      <c r="E37" s="100"/>
      <c r="F37" s="14"/>
      <c r="G37" s="14"/>
      <c r="H37" s="14"/>
      <c r="I37" s="14"/>
      <c r="J37" s="14"/>
      <c r="K37" s="14"/>
    </row>
    <row r="38" spans="1:11" ht="18.75">
      <c r="A38" s="24">
        <v>9</v>
      </c>
      <c r="B38" s="16" t="s">
        <v>34</v>
      </c>
      <c r="C38" s="9">
        <v>8</v>
      </c>
      <c r="D38" s="100">
        <v>52</v>
      </c>
      <c r="E38" s="100"/>
      <c r="F38" s="14"/>
      <c r="G38" s="14"/>
      <c r="H38" s="14"/>
      <c r="I38" s="14"/>
      <c r="J38" s="14"/>
      <c r="K38" s="14"/>
    </row>
    <row r="39" spans="1:11" ht="18.75">
      <c r="A39" s="24">
        <v>10</v>
      </c>
      <c r="B39" s="16" t="s">
        <v>38</v>
      </c>
      <c r="C39" s="9">
        <v>7</v>
      </c>
      <c r="D39" s="100">
        <v>10</v>
      </c>
      <c r="E39" s="100"/>
      <c r="F39" s="14"/>
      <c r="G39" s="14"/>
      <c r="H39" s="14"/>
      <c r="I39" s="14"/>
      <c r="J39" s="14"/>
      <c r="K39" s="14"/>
    </row>
    <row r="40" spans="1:11" ht="20.25">
      <c r="A40" s="101" t="s">
        <v>68</v>
      </c>
      <c r="B40" s="101"/>
      <c r="C40" s="101"/>
      <c r="D40" s="101"/>
      <c r="E40" s="101"/>
      <c r="F40" s="101"/>
      <c r="G40" s="101"/>
      <c r="H40" s="14"/>
      <c r="I40" s="14"/>
      <c r="J40" s="14"/>
      <c r="K40" s="14"/>
    </row>
    <row r="41" spans="1:11" ht="19.5" customHeight="1">
      <c r="A41" s="110" t="s">
        <v>39</v>
      </c>
      <c r="B41" s="26" t="s">
        <v>40</v>
      </c>
      <c r="C41" s="26" t="s">
        <v>41</v>
      </c>
      <c r="D41" s="11" t="s">
        <v>3</v>
      </c>
      <c r="E41" s="11" t="s">
        <v>42</v>
      </c>
      <c r="F41" s="30" t="s">
        <v>43</v>
      </c>
      <c r="G41" s="100" t="s">
        <v>64</v>
      </c>
      <c r="H41" s="14"/>
      <c r="I41" s="25"/>
      <c r="J41" s="14"/>
      <c r="K41" s="14"/>
    </row>
    <row r="42" spans="1:7" ht="32.25" customHeight="1">
      <c r="A42" s="111"/>
      <c r="B42" s="27" t="s">
        <v>44</v>
      </c>
      <c r="C42" s="27" t="s">
        <v>45</v>
      </c>
      <c r="D42" s="22" t="s">
        <v>46</v>
      </c>
      <c r="E42" s="22" t="s">
        <v>47</v>
      </c>
      <c r="F42" s="31" t="s">
        <v>48</v>
      </c>
      <c r="G42" s="100"/>
    </row>
    <row r="43" spans="1:7" ht="29.25" customHeight="1">
      <c r="A43" s="112"/>
      <c r="B43" s="28"/>
      <c r="C43" s="28"/>
      <c r="D43" s="29"/>
      <c r="E43" s="10" t="s">
        <v>49</v>
      </c>
      <c r="F43" s="32"/>
      <c r="G43" s="100"/>
    </row>
    <row r="44" spans="1:11" ht="30" customHeight="1">
      <c r="A44" s="11" t="s">
        <v>61</v>
      </c>
      <c r="B44" s="16" t="s">
        <v>62</v>
      </c>
      <c r="C44" s="9">
        <v>4</v>
      </c>
      <c r="D44" s="9" t="s">
        <v>7</v>
      </c>
      <c r="E44" s="9">
        <v>10</v>
      </c>
      <c r="F44" s="9">
        <v>10</v>
      </c>
      <c r="G44" s="100" t="s">
        <v>65</v>
      </c>
      <c r="H44" s="4"/>
      <c r="I44" s="4"/>
      <c r="J44" s="4"/>
      <c r="K44" s="4"/>
    </row>
    <row r="45" spans="1:11" ht="31.5">
      <c r="A45" s="22"/>
      <c r="B45" s="16" t="s">
        <v>50</v>
      </c>
      <c r="C45" s="9">
        <v>4</v>
      </c>
      <c r="D45" s="9" t="s">
        <v>51</v>
      </c>
      <c r="E45" s="9"/>
      <c r="F45" s="9"/>
      <c r="G45" s="100"/>
      <c r="H45" s="4"/>
      <c r="I45" s="4"/>
      <c r="J45" s="4"/>
      <c r="K45" s="4"/>
    </row>
    <row r="46" spans="1:11" ht="30.75" customHeight="1">
      <c r="A46" s="22"/>
      <c r="B46" s="16" t="s">
        <v>63</v>
      </c>
      <c r="C46" s="9">
        <v>1</v>
      </c>
      <c r="D46" s="9" t="s">
        <v>14</v>
      </c>
      <c r="E46" s="9">
        <v>20</v>
      </c>
      <c r="F46" s="9">
        <v>10</v>
      </c>
      <c r="G46" s="100"/>
      <c r="H46" s="4"/>
      <c r="I46" s="4"/>
      <c r="J46" s="13"/>
      <c r="K46" s="4"/>
    </row>
    <row r="47" spans="1:11" ht="31.5">
      <c r="A47" s="22"/>
      <c r="B47" s="16" t="s">
        <v>50</v>
      </c>
      <c r="C47" s="9">
        <v>1</v>
      </c>
      <c r="D47" s="9">
        <v>708</v>
      </c>
      <c r="E47" s="9"/>
      <c r="F47" s="9"/>
      <c r="G47" s="100"/>
      <c r="H47" s="4"/>
      <c r="I47" s="4"/>
      <c r="J47" s="13"/>
      <c r="K47" s="13"/>
    </row>
    <row r="48" spans="1:11" ht="31.5">
      <c r="A48" s="22"/>
      <c r="B48" s="16" t="s">
        <v>52</v>
      </c>
      <c r="C48" s="9">
        <v>1</v>
      </c>
      <c r="D48" s="9">
        <v>945</v>
      </c>
      <c r="E48" s="9">
        <v>30</v>
      </c>
      <c r="F48" s="9">
        <v>13</v>
      </c>
      <c r="G48" s="100"/>
      <c r="H48" s="4"/>
      <c r="I48" s="4"/>
      <c r="J48" s="13"/>
      <c r="K48" s="13"/>
    </row>
    <row r="49" spans="1:11" ht="31.5">
      <c r="A49" s="22"/>
      <c r="B49" s="16" t="s">
        <v>53</v>
      </c>
      <c r="C49" s="9">
        <v>2</v>
      </c>
      <c r="D49" s="9" t="s">
        <v>17</v>
      </c>
      <c r="E49" s="9">
        <v>30</v>
      </c>
      <c r="F49" s="9">
        <v>15</v>
      </c>
      <c r="G49" s="100"/>
      <c r="H49" s="4"/>
      <c r="I49" s="13"/>
      <c r="J49" s="13"/>
      <c r="K49" s="13"/>
    </row>
    <row r="50" spans="1:11" ht="31.5" customHeight="1">
      <c r="A50" s="22"/>
      <c r="B50" s="16" t="s">
        <v>54</v>
      </c>
      <c r="C50" s="9">
        <v>1</v>
      </c>
      <c r="D50" s="9" t="s">
        <v>25</v>
      </c>
      <c r="E50" s="9">
        <v>50</v>
      </c>
      <c r="F50" s="9">
        <v>15</v>
      </c>
      <c r="G50" s="100"/>
      <c r="H50" s="14"/>
      <c r="I50" s="14"/>
      <c r="J50" s="14"/>
      <c r="K50" s="14"/>
    </row>
    <row r="51" spans="1:11" ht="18.75">
      <c r="A51" s="10"/>
      <c r="B51" s="16" t="s">
        <v>55</v>
      </c>
      <c r="C51" s="9">
        <v>1</v>
      </c>
      <c r="D51" s="9" t="s">
        <v>17</v>
      </c>
      <c r="E51" s="9">
        <v>30</v>
      </c>
      <c r="F51" s="9">
        <v>15</v>
      </c>
      <c r="G51" s="100"/>
      <c r="H51" s="14"/>
      <c r="I51" s="14"/>
      <c r="J51" s="14"/>
      <c r="K51" s="14"/>
    </row>
    <row r="52" spans="1:11" ht="18.75">
      <c r="A52" s="4"/>
      <c r="B52" s="14"/>
      <c r="C52" s="4"/>
      <c r="D52" s="4"/>
      <c r="E52" s="4"/>
      <c r="F52" s="4"/>
      <c r="G52" s="14"/>
      <c r="H52" s="14"/>
      <c r="I52" s="14"/>
      <c r="J52" s="14"/>
      <c r="K52" s="14"/>
    </row>
    <row r="53" spans="7:11" ht="18.75">
      <c r="G53" s="14"/>
      <c r="H53" s="14"/>
      <c r="I53" s="14"/>
      <c r="J53" s="14"/>
      <c r="K53" s="14"/>
    </row>
    <row r="54" spans="7:11" ht="91.5" customHeight="1">
      <c r="G54" s="34"/>
      <c r="H54" s="14"/>
      <c r="I54" s="14"/>
      <c r="J54" s="14"/>
      <c r="K54" s="14"/>
    </row>
    <row r="55" spans="7:11" ht="47.25" customHeight="1" hidden="1" thickBot="1">
      <c r="G55" s="34"/>
      <c r="H55" s="14"/>
      <c r="I55" s="14"/>
      <c r="J55" s="14"/>
      <c r="K55" s="14"/>
    </row>
    <row r="56" spans="7:11" ht="0.75" customHeight="1" hidden="1" thickBot="1">
      <c r="G56" s="34"/>
      <c r="H56" s="14"/>
      <c r="I56" s="14"/>
      <c r="J56" s="14"/>
      <c r="K56" s="14"/>
    </row>
    <row r="57" ht="15.75">
      <c r="G57" s="34"/>
    </row>
    <row r="58" ht="15.75">
      <c r="G58" s="34"/>
    </row>
    <row r="59" ht="16.5" customHeight="1">
      <c r="G59" s="34"/>
    </row>
    <row r="60" ht="15.75">
      <c r="G60" s="34"/>
    </row>
    <row r="61" ht="15.75">
      <c r="G61" s="35"/>
    </row>
    <row r="62" ht="15.75">
      <c r="G62" s="35"/>
    </row>
    <row r="63" spans="7:12" ht="20.25">
      <c r="G63" s="35"/>
      <c r="H63" s="12"/>
      <c r="I63" s="15"/>
      <c r="J63" s="12"/>
      <c r="K63" s="12"/>
      <c r="L63" s="12"/>
    </row>
    <row r="64" spans="7:12" ht="15.75">
      <c r="G64" s="35"/>
      <c r="H64" s="12"/>
      <c r="I64" s="12"/>
      <c r="J64" s="12"/>
      <c r="K64" s="12"/>
      <c r="L64" s="12"/>
    </row>
    <row r="65" spans="7:12" ht="15.75">
      <c r="G65" s="35"/>
      <c r="H65" s="12"/>
      <c r="I65" s="12"/>
      <c r="J65" s="12"/>
      <c r="K65" s="12"/>
      <c r="L65" s="12"/>
    </row>
    <row r="66" ht="15.75">
      <c r="G66" s="35"/>
    </row>
    <row r="67" ht="15.75">
      <c r="G67" s="35"/>
    </row>
    <row r="68" ht="15.75">
      <c r="G68" s="35"/>
    </row>
    <row r="69" ht="15.75">
      <c r="G69" s="34"/>
    </row>
    <row r="70" ht="16.5" customHeight="1">
      <c r="G70" s="35"/>
    </row>
    <row r="71" ht="15.75">
      <c r="G71" s="34"/>
    </row>
    <row r="72" ht="15.75">
      <c r="G72" s="34"/>
    </row>
    <row r="73" ht="15.75">
      <c r="G73" s="34"/>
    </row>
    <row r="74" ht="15.75">
      <c r="G74" s="34"/>
    </row>
    <row r="75" ht="15.75">
      <c r="G75" s="34"/>
    </row>
    <row r="76" ht="15.75">
      <c r="G76" s="34"/>
    </row>
    <row r="77" ht="15.75">
      <c r="G77" s="34"/>
    </row>
    <row r="78" ht="15.75">
      <c r="G78" s="34"/>
    </row>
    <row r="79" ht="15.75">
      <c r="G79" s="35"/>
    </row>
    <row r="80" ht="15.75">
      <c r="G80" s="35"/>
    </row>
    <row r="82" ht="15.75">
      <c r="A82" s="33"/>
    </row>
    <row r="85" ht="15">
      <c r="A85" s="2"/>
    </row>
    <row r="86" ht="18.75">
      <c r="A86" s="3"/>
    </row>
    <row r="87" ht="18.75">
      <c r="A87" s="3"/>
    </row>
    <row r="88" ht="18.75">
      <c r="A88" s="3"/>
    </row>
    <row r="89" ht="18.75">
      <c r="A89" s="3"/>
    </row>
    <row r="90" ht="18.75">
      <c r="P90" s="3"/>
    </row>
    <row r="91" ht="15">
      <c r="A91" s="2"/>
    </row>
    <row r="93" ht="18.75">
      <c r="A93" s="5"/>
    </row>
    <row r="110" ht="15">
      <c r="A110" s="6"/>
    </row>
    <row r="111" ht="15">
      <c r="A111" s="2"/>
    </row>
    <row r="112" ht="18.75">
      <c r="A112" s="3"/>
    </row>
    <row r="113" ht="18.75">
      <c r="A113" s="3"/>
    </row>
    <row r="114" ht="18.75">
      <c r="A114" s="3"/>
    </row>
    <row r="115" ht="18.75">
      <c r="A115" s="3"/>
    </row>
    <row r="116" ht="18.75">
      <c r="A116" s="3"/>
    </row>
    <row r="117" ht="18.75">
      <c r="A117" s="3"/>
    </row>
  </sheetData>
  <sheetProtection/>
  <mergeCells count="89">
    <mergeCell ref="F31:G32"/>
    <mergeCell ref="H31:K32"/>
    <mergeCell ref="J33:J35"/>
    <mergeCell ref="C25:C26"/>
    <mergeCell ref="D25:D26"/>
    <mergeCell ref="E25:E26"/>
    <mergeCell ref="H21:H22"/>
    <mergeCell ref="F25:F26"/>
    <mergeCell ref="G25:G26"/>
    <mergeCell ref="H25:H26"/>
    <mergeCell ref="C23:C24"/>
    <mergeCell ref="D23:D24"/>
    <mergeCell ref="E23:E24"/>
    <mergeCell ref="F23:F24"/>
    <mergeCell ref="G23:G24"/>
    <mergeCell ref="H23:H24"/>
    <mergeCell ref="D17:D18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H19:H20"/>
    <mergeCell ref="E17:E18"/>
    <mergeCell ref="F17:F18"/>
    <mergeCell ref="G17:G18"/>
    <mergeCell ref="H17:H18"/>
    <mergeCell ref="C15:C16"/>
    <mergeCell ref="D15:D16"/>
    <mergeCell ref="E15:E16"/>
    <mergeCell ref="F15:F16"/>
    <mergeCell ref="G15:G16"/>
    <mergeCell ref="C17:C18"/>
    <mergeCell ref="H11:H12"/>
    <mergeCell ref="H15:H16"/>
    <mergeCell ref="C13:C14"/>
    <mergeCell ref="D13:D14"/>
    <mergeCell ref="E13:E14"/>
    <mergeCell ref="F13:F14"/>
    <mergeCell ref="G13:G14"/>
    <mergeCell ref="H13:H14"/>
    <mergeCell ref="E7:E8"/>
    <mergeCell ref="F7:F8"/>
    <mergeCell ref="G7:G8"/>
    <mergeCell ref="C11:C12"/>
    <mergeCell ref="D11:D12"/>
    <mergeCell ref="E11:E12"/>
    <mergeCell ref="F11:F12"/>
    <mergeCell ref="G11:G12"/>
    <mergeCell ref="F9:F10"/>
    <mergeCell ref="G9:G10"/>
    <mergeCell ref="H9:H10"/>
    <mergeCell ref="A5:A6"/>
    <mergeCell ref="C5:C6"/>
    <mergeCell ref="D5:D6"/>
    <mergeCell ref="F5:F6"/>
    <mergeCell ref="G5:G6"/>
    <mergeCell ref="C7:C8"/>
    <mergeCell ref="D7:D8"/>
    <mergeCell ref="A3:H3"/>
    <mergeCell ref="A4:H4"/>
    <mergeCell ref="A28:H28"/>
    <mergeCell ref="B5:B6"/>
    <mergeCell ref="E5:E6"/>
    <mergeCell ref="H5:H6"/>
    <mergeCell ref="H7:H8"/>
    <mergeCell ref="C9:C10"/>
    <mergeCell ref="D9:D10"/>
    <mergeCell ref="E9:E10"/>
    <mergeCell ref="D29:E29"/>
    <mergeCell ref="D30:E30"/>
    <mergeCell ref="D31:E31"/>
    <mergeCell ref="D32:E32"/>
    <mergeCell ref="D33:E33"/>
    <mergeCell ref="D34:E34"/>
    <mergeCell ref="G44:G51"/>
    <mergeCell ref="G41:G43"/>
    <mergeCell ref="D35:E35"/>
    <mergeCell ref="D36:E36"/>
    <mergeCell ref="D37:E37"/>
    <mergeCell ref="D38:E38"/>
    <mergeCell ref="D39:E39"/>
    <mergeCell ref="A40:G40"/>
    <mergeCell ref="A41:A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A20" sqref="A20"/>
    </sheetView>
  </sheetViews>
  <sheetFormatPr defaultColWidth="9.140625" defaultRowHeight="15"/>
  <cols>
    <col min="2" max="2" width="16.57421875" style="0" customWidth="1"/>
    <col min="3" max="3" width="18.140625" style="0" customWidth="1"/>
    <col min="4" max="4" width="14.140625" style="0" customWidth="1"/>
    <col min="5" max="5" width="12.57421875" style="0" customWidth="1"/>
  </cols>
  <sheetData>
    <row r="1" spans="1:5" ht="16.5" thickBot="1">
      <c r="A1" s="117" t="s">
        <v>70</v>
      </c>
      <c r="B1" s="117"/>
      <c r="C1" s="117"/>
      <c r="D1" s="117"/>
      <c r="E1" s="117"/>
    </row>
    <row r="2" spans="1:5" ht="15.75" customHeight="1">
      <c r="A2" s="114" t="s">
        <v>115</v>
      </c>
      <c r="B2" s="118" t="s">
        <v>72</v>
      </c>
      <c r="C2" s="119"/>
      <c r="D2" s="118" t="s">
        <v>114</v>
      </c>
      <c r="E2" s="119"/>
    </row>
    <row r="3" spans="1:5" ht="15.75" customHeight="1">
      <c r="A3" s="115"/>
      <c r="B3" s="120"/>
      <c r="C3" s="121"/>
      <c r="D3" s="120"/>
      <c r="E3" s="121"/>
    </row>
    <row r="4" spans="1:5" ht="15.75">
      <c r="A4" s="116"/>
      <c r="B4" s="36" t="s">
        <v>73</v>
      </c>
      <c r="C4" s="36" t="s">
        <v>74</v>
      </c>
      <c r="D4" s="36" t="s">
        <v>75</v>
      </c>
      <c r="E4" s="36" t="s">
        <v>76</v>
      </c>
    </row>
    <row r="5" spans="1:5" ht="15.75">
      <c r="A5" s="40">
        <v>1</v>
      </c>
      <c r="B5" s="38">
        <v>2</v>
      </c>
      <c r="C5" s="38">
        <v>3</v>
      </c>
      <c r="D5" s="38">
        <v>4</v>
      </c>
      <c r="E5" s="38">
        <v>5</v>
      </c>
    </row>
    <row r="6" spans="1:5" ht="22.5" customHeight="1">
      <c r="A6" s="122" t="s">
        <v>77</v>
      </c>
      <c r="B6" s="123"/>
      <c r="C6" s="123"/>
      <c r="D6" s="123"/>
      <c r="E6" s="124"/>
    </row>
    <row r="7" spans="1:5" ht="15.75">
      <c r="A7" s="38"/>
      <c r="B7" s="37"/>
      <c r="C7" s="37" t="s">
        <v>78</v>
      </c>
      <c r="D7" s="37"/>
      <c r="E7" s="37"/>
    </row>
    <row r="8" spans="1:5" ht="18" customHeight="1">
      <c r="A8" s="38">
        <v>1</v>
      </c>
      <c r="B8" s="38" t="s">
        <v>33</v>
      </c>
      <c r="C8" s="38" t="s">
        <v>79</v>
      </c>
      <c r="D8" s="38" t="s">
        <v>80</v>
      </c>
      <c r="E8" s="38" t="s">
        <v>81</v>
      </c>
    </row>
    <row r="9" spans="1:5" ht="14.25" customHeight="1">
      <c r="A9" s="38">
        <v>2</v>
      </c>
      <c r="B9" s="38"/>
      <c r="C9" s="38" t="s">
        <v>82</v>
      </c>
      <c r="D9" s="38" t="s">
        <v>83</v>
      </c>
      <c r="E9" s="38" t="s">
        <v>84</v>
      </c>
    </row>
    <row r="10" spans="1:5" ht="15.75">
      <c r="A10" s="38">
        <v>3</v>
      </c>
      <c r="B10" s="38"/>
      <c r="C10" s="38" t="s">
        <v>85</v>
      </c>
      <c r="D10" s="38" t="s">
        <v>86</v>
      </c>
      <c r="E10" s="38" t="s">
        <v>87</v>
      </c>
    </row>
    <row r="11" spans="1:5" ht="15.75">
      <c r="A11" s="38">
        <v>4</v>
      </c>
      <c r="B11" s="38"/>
      <c r="C11" s="38" t="s">
        <v>88</v>
      </c>
      <c r="D11" s="38" t="s">
        <v>81</v>
      </c>
      <c r="E11" s="38" t="s">
        <v>89</v>
      </c>
    </row>
    <row r="12" spans="1:5" ht="15.75">
      <c r="A12" s="38">
        <v>5</v>
      </c>
      <c r="B12" s="38"/>
      <c r="C12" s="38" t="s">
        <v>90</v>
      </c>
      <c r="D12" s="38" t="s">
        <v>84</v>
      </c>
      <c r="E12" s="38" t="s">
        <v>91</v>
      </c>
    </row>
    <row r="13" spans="1:5" ht="15.75">
      <c r="A13" s="38">
        <v>6</v>
      </c>
      <c r="B13" s="38"/>
      <c r="C13" s="38" t="s">
        <v>92</v>
      </c>
      <c r="D13" s="38" t="s">
        <v>87</v>
      </c>
      <c r="E13" s="38" t="s">
        <v>33</v>
      </c>
    </row>
    <row r="14" spans="1:5" ht="15.75">
      <c r="A14" s="38">
        <v>7</v>
      </c>
      <c r="B14" s="38"/>
      <c r="C14" s="38" t="s">
        <v>93</v>
      </c>
      <c r="D14" s="38" t="s">
        <v>89</v>
      </c>
      <c r="E14" s="38" t="s">
        <v>33</v>
      </c>
    </row>
    <row r="15" spans="1:5" ht="15.75">
      <c r="A15" s="38">
        <v>8</v>
      </c>
      <c r="B15" s="38"/>
      <c r="C15" s="38" t="s">
        <v>94</v>
      </c>
      <c r="D15" s="38" t="s">
        <v>95</v>
      </c>
      <c r="E15" s="38" t="s">
        <v>33</v>
      </c>
    </row>
    <row r="16" spans="1:5" ht="15.75">
      <c r="A16" s="38">
        <v>9</v>
      </c>
      <c r="B16" s="39"/>
      <c r="C16" s="39" t="s">
        <v>96</v>
      </c>
      <c r="D16" s="39" t="s">
        <v>91</v>
      </c>
      <c r="E16" s="39" t="s">
        <v>33</v>
      </c>
    </row>
    <row r="17" spans="1:5" ht="22.5" customHeight="1">
      <c r="A17" s="113" t="s">
        <v>97</v>
      </c>
      <c r="B17" s="113"/>
      <c r="C17" s="113"/>
      <c r="D17" s="113"/>
      <c r="E17" s="113"/>
    </row>
    <row r="18" spans="1:5" ht="15.75">
      <c r="A18" s="38">
        <v>1</v>
      </c>
      <c r="B18" s="38"/>
      <c r="C18" s="38" t="s">
        <v>98</v>
      </c>
      <c r="D18" s="38" t="s">
        <v>99</v>
      </c>
      <c r="E18" s="38" t="s">
        <v>99</v>
      </c>
    </row>
    <row r="19" spans="1:5" ht="20.25" customHeight="1">
      <c r="A19" s="38">
        <v>2</v>
      </c>
      <c r="B19" s="38"/>
      <c r="C19" s="38" t="s">
        <v>100</v>
      </c>
      <c r="D19" s="38" t="s">
        <v>101</v>
      </c>
      <c r="E19" s="38" t="s">
        <v>102</v>
      </c>
    </row>
    <row r="20" spans="1:5" ht="15.75">
      <c r="A20" s="38">
        <v>3</v>
      </c>
      <c r="B20" s="38"/>
      <c r="C20" s="38" t="s">
        <v>103</v>
      </c>
      <c r="D20" s="38" t="s">
        <v>104</v>
      </c>
      <c r="E20" s="38" t="s">
        <v>104</v>
      </c>
    </row>
    <row r="21" spans="1:5" ht="15.75">
      <c r="A21" s="38">
        <v>4</v>
      </c>
      <c r="B21" s="38"/>
      <c r="C21" s="38" t="s">
        <v>105</v>
      </c>
      <c r="D21" s="38" t="s">
        <v>106</v>
      </c>
      <c r="E21" s="38" t="s">
        <v>106</v>
      </c>
    </row>
    <row r="22" spans="1:5" ht="15.75">
      <c r="A22" s="38">
        <v>5</v>
      </c>
      <c r="B22" s="38"/>
      <c r="C22" s="38" t="s">
        <v>107</v>
      </c>
      <c r="D22" s="38" t="s">
        <v>83</v>
      </c>
      <c r="E22" s="38" t="s">
        <v>83</v>
      </c>
    </row>
    <row r="23" spans="1:5" ht="15.75">
      <c r="A23" s="38">
        <v>6</v>
      </c>
      <c r="B23" s="38"/>
      <c r="C23" s="38" t="s">
        <v>108</v>
      </c>
      <c r="D23" s="38" t="s">
        <v>86</v>
      </c>
      <c r="E23" s="38" t="s">
        <v>86</v>
      </c>
    </row>
    <row r="24" spans="1:5" ht="15.75">
      <c r="A24" s="38">
        <v>7</v>
      </c>
      <c r="B24" s="38"/>
      <c r="C24" s="38" t="s">
        <v>109</v>
      </c>
      <c r="D24" s="38" t="s">
        <v>81</v>
      </c>
      <c r="E24" s="38" t="s">
        <v>81</v>
      </c>
    </row>
    <row r="25" spans="1:5" ht="15.75">
      <c r="A25" s="38">
        <v>8</v>
      </c>
      <c r="B25" s="38"/>
      <c r="C25" s="38" t="s">
        <v>110</v>
      </c>
      <c r="D25" s="38" t="s">
        <v>111</v>
      </c>
      <c r="E25" s="38" t="s">
        <v>84</v>
      </c>
    </row>
    <row r="26" spans="1:5" ht="15.75">
      <c r="A26" s="38">
        <v>9</v>
      </c>
      <c r="B26" s="38"/>
      <c r="C26" s="38" t="s">
        <v>112</v>
      </c>
      <c r="D26" s="38" t="s">
        <v>87</v>
      </c>
      <c r="E26" s="38" t="s">
        <v>87</v>
      </c>
    </row>
    <row r="27" spans="1:5" ht="15.75">
      <c r="A27" s="38">
        <v>10</v>
      </c>
      <c r="B27" s="38"/>
      <c r="C27" s="38" t="s">
        <v>113</v>
      </c>
      <c r="D27" s="38" t="s">
        <v>95</v>
      </c>
      <c r="E27" s="38" t="s">
        <v>95</v>
      </c>
    </row>
    <row r="28" spans="1:5" ht="15.75">
      <c r="A28" s="38">
        <v>11</v>
      </c>
      <c r="B28" s="38"/>
      <c r="C28" s="38" t="s">
        <v>112</v>
      </c>
      <c r="D28" s="38" t="s">
        <v>91</v>
      </c>
      <c r="E28" s="38" t="s">
        <v>91</v>
      </c>
    </row>
  </sheetData>
  <sheetProtection/>
  <mergeCells count="6">
    <mergeCell ref="A17:E17"/>
    <mergeCell ref="A2:A4"/>
    <mergeCell ref="A1:E1"/>
    <mergeCell ref="B2:C3"/>
    <mergeCell ref="D2:E3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45.8515625" style="0" customWidth="1"/>
    <col min="3" max="3" width="16.140625" style="0" customWidth="1"/>
    <col min="4" max="4" width="13.00390625" style="0" customWidth="1"/>
    <col min="5" max="5" width="15.140625" style="0" customWidth="1"/>
    <col min="6" max="6" width="13.421875" style="0" customWidth="1"/>
    <col min="7" max="7" width="12.140625" style="0" customWidth="1"/>
    <col min="8" max="8" width="12.8515625" style="0" customWidth="1"/>
  </cols>
  <sheetData>
    <row r="1" spans="1:8" ht="18.75">
      <c r="A1" s="125" t="s">
        <v>116</v>
      </c>
      <c r="B1" s="125"/>
      <c r="C1" s="125"/>
      <c r="D1" s="125"/>
      <c r="E1" s="125"/>
      <c r="F1" s="125"/>
      <c r="G1" s="125"/>
      <c r="H1" s="41"/>
    </row>
    <row r="2" spans="1:8" ht="18.75">
      <c r="A2" s="125" t="s">
        <v>117</v>
      </c>
      <c r="B2" s="125"/>
      <c r="C2" s="125"/>
      <c r="D2" s="125"/>
      <c r="E2" s="125"/>
      <c r="F2" s="125"/>
      <c r="G2" s="125"/>
      <c r="H2" s="41"/>
    </row>
    <row r="3" spans="1:8" ht="19.5">
      <c r="A3" s="42"/>
      <c r="B3" s="43"/>
      <c r="C3" s="43"/>
      <c r="D3" s="43"/>
      <c r="E3" s="43"/>
      <c r="F3" s="43"/>
      <c r="G3" s="43"/>
      <c r="H3" s="41"/>
    </row>
    <row r="4" spans="1:8" ht="15.75">
      <c r="A4" s="44"/>
      <c r="B4" s="44"/>
      <c r="C4" s="43" t="s">
        <v>118</v>
      </c>
      <c r="D4" s="44"/>
      <c r="E4" s="45"/>
      <c r="F4" s="46"/>
      <c r="G4" s="46"/>
      <c r="H4" s="41"/>
    </row>
    <row r="5" spans="1:8" ht="15.75">
      <c r="A5" s="47" t="s">
        <v>71</v>
      </c>
      <c r="B5" s="47" t="s">
        <v>119</v>
      </c>
      <c r="C5" s="47" t="s">
        <v>120</v>
      </c>
      <c r="D5" s="47" t="s">
        <v>121</v>
      </c>
      <c r="E5" s="48" t="s">
        <v>122</v>
      </c>
      <c r="F5" s="47" t="s">
        <v>123</v>
      </c>
      <c r="G5" s="47" t="s">
        <v>124</v>
      </c>
      <c r="H5" s="47" t="s">
        <v>125</v>
      </c>
    </row>
    <row r="6" spans="1:8" ht="15.75">
      <c r="A6" s="49">
        <v>1</v>
      </c>
      <c r="B6" s="50" t="s">
        <v>126</v>
      </c>
      <c r="C6" s="49" t="s">
        <v>127</v>
      </c>
      <c r="D6" s="49" t="s">
        <v>128</v>
      </c>
      <c r="E6" s="51">
        <f>F6+G6</f>
        <v>102868.333</v>
      </c>
      <c r="F6" s="51">
        <v>79716</v>
      </c>
      <c r="G6" s="52">
        <f>22923.716+228.617</f>
        <v>23152.333</v>
      </c>
      <c r="H6" s="53">
        <v>100027.589</v>
      </c>
    </row>
    <row r="7" spans="1:8" ht="15.75">
      <c r="A7" s="47">
        <v>2</v>
      </c>
      <c r="B7" s="54" t="s">
        <v>129</v>
      </c>
      <c r="C7" s="49" t="s">
        <v>130</v>
      </c>
      <c r="D7" s="49" t="s">
        <v>131</v>
      </c>
      <c r="E7" s="55">
        <v>120</v>
      </c>
      <c r="F7" s="56">
        <v>108</v>
      </c>
      <c r="G7" s="57">
        <v>12</v>
      </c>
      <c r="H7" s="47">
        <v>102.48</v>
      </c>
    </row>
    <row r="8" spans="1:8" ht="15.75">
      <c r="A8" s="47">
        <v>3</v>
      </c>
      <c r="B8" s="54" t="s">
        <v>132</v>
      </c>
      <c r="C8" s="49" t="s">
        <v>133</v>
      </c>
      <c r="D8" s="49" t="s">
        <v>134</v>
      </c>
      <c r="E8" s="51">
        <v>175</v>
      </c>
      <c r="F8" s="51">
        <v>175</v>
      </c>
      <c r="G8" s="57">
        <v>0</v>
      </c>
      <c r="H8" s="47">
        <v>81.25</v>
      </c>
    </row>
    <row r="9" spans="1:8" ht="15.75">
      <c r="A9" s="47">
        <v>4</v>
      </c>
      <c r="B9" s="54" t="s">
        <v>135</v>
      </c>
      <c r="C9" s="49" t="s">
        <v>136</v>
      </c>
      <c r="D9" s="49" t="s">
        <v>137</v>
      </c>
      <c r="E9" s="56">
        <v>18</v>
      </c>
      <c r="F9" s="56">
        <v>17.77</v>
      </c>
      <c r="G9" s="57">
        <v>0</v>
      </c>
      <c r="H9" s="47">
        <v>17.54</v>
      </c>
    </row>
    <row r="10" spans="1:8" ht="15.75">
      <c r="A10" s="47">
        <v>5</v>
      </c>
      <c r="B10" s="54" t="s">
        <v>138</v>
      </c>
      <c r="C10" s="49" t="s">
        <v>139</v>
      </c>
      <c r="D10" s="49" t="s">
        <v>140</v>
      </c>
      <c r="E10" s="55">
        <v>132.8</v>
      </c>
      <c r="F10" s="56">
        <v>33.2</v>
      </c>
      <c r="G10" s="57">
        <v>99.6</v>
      </c>
      <c r="H10" s="47">
        <v>125.26</v>
      </c>
    </row>
    <row r="11" spans="1:8" ht="15.75">
      <c r="A11" s="47">
        <v>6</v>
      </c>
      <c r="B11" s="54" t="s">
        <v>141</v>
      </c>
      <c r="C11" s="49" t="s">
        <v>142</v>
      </c>
      <c r="D11" s="49" t="s">
        <v>134</v>
      </c>
      <c r="E11" s="51">
        <v>500</v>
      </c>
      <c r="F11" s="51">
        <v>500</v>
      </c>
      <c r="G11" s="57">
        <v>0</v>
      </c>
      <c r="H11" s="47">
        <v>501.81</v>
      </c>
    </row>
    <row r="12" spans="1:8" ht="15.75">
      <c r="A12" s="47">
        <v>7</v>
      </c>
      <c r="B12" s="54" t="s">
        <v>143</v>
      </c>
      <c r="C12" s="58" t="s">
        <v>144</v>
      </c>
      <c r="D12" s="49" t="s">
        <v>145</v>
      </c>
      <c r="E12" s="51">
        <v>4150</v>
      </c>
      <c r="F12" s="51">
        <f>E12</f>
        <v>4150</v>
      </c>
      <c r="G12" s="57">
        <v>0</v>
      </c>
      <c r="H12" s="47">
        <v>5202.67</v>
      </c>
    </row>
    <row r="13" spans="1:8" ht="15.75">
      <c r="A13" s="48"/>
      <c r="B13" s="59" t="s">
        <v>146</v>
      </c>
      <c r="C13" s="59"/>
      <c r="D13" s="59"/>
      <c r="E13" s="60">
        <f>SUM(E6:E12)</f>
        <v>107964.133</v>
      </c>
      <c r="F13" s="60">
        <f>SUM(F6:F12)</f>
        <v>84699.97</v>
      </c>
      <c r="G13" s="60">
        <f>SUM(G6:G12)</f>
        <v>23263.932999999997</v>
      </c>
      <c r="H13" s="60">
        <f>SUM(H6:H12)</f>
        <v>106058.59899999999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49.00390625" style="0" customWidth="1"/>
    <col min="3" max="3" width="20.421875" style="0" customWidth="1"/>
    <col min="4" max="4" width="19.140625" style="0" customWidth="1"/>
  </cols>
  <sheetData>
    <row r="1" spans="1:4" ht="15.75">
      <c r="A1" s="126" t="s">
        <v>147</v>
      </c>
      <c r="B1" s="126"/>
      <c r="C1" s="126"/>
      <c r="D1" s="126"/>
    </row>
    <row r="2" spans="1:4" ht="15">
      <c r="A2" s="99"/>
      <c r="B2" s="99"/>
      <c r="C2" s="99"/>
      <c r="D2" s="99"/>
    </row>
    <row r="3" spans="1:4" ht="15.75">
      <c r="A3" s="61" t="s">
        <v>71</v>
      </c>
      <c r="B3" s="61" t="s">
        <v>119</v>
      </c>
      <c r="C3" s="62"/>
      <c r="D3" s="63" t="s">
        <v>169</v>
      </c>
    </row>
    <row r="4" spans="1:4" ht="15.75">
      <c r="A4" s="64" t="s">
        <v>148</v>
      </c>
      <c r="B4" s="64"/>
      <c r="C4" s="65" t="s">
        <v>149</v>
      </c>
      <c r="D4" s="66" t="s">
        <v>118</v>
      </c>
    </row>
    <row r="5" spans="1:4" ht="15.75">
      <c r="A5" s="67">
        <v>1</v>
      </c>
      <c r="B5" s="68" t="s">
        <v>150</v>
      </c>
      <c r="C5" s="69">
        <f>C6+C7</f>
        <v>253861</v>
      </c>
      <c r="D5" s="70">
        <f>D6+D7</f>
        <v>253861</v>
      </c>
    </row>
    <row r="6" spans="1:4" ht="31.5" customHeight="1">
      <c r="A6" s="71" t="s">
        <v>151</v>
      </c>
      <c r="B6" s="72" t="s">
        <v>152</v>
      </c>
      <c r="C6" s="73">
        <v>9425</v>
      </c>
      <c r="D6" s="74">
        <v>9425</v>
      </c>
    </row>
    <row r="7" spans="1:4" ht="15.75">
      <c r="A7" s="75" t="s">
        <v>153</v>
      </c>
      <c r="B7" s="76" t="s">
        <v>154</v>
      </c>
      <c r="C7" s="77">
        <f>C8+C9</f>
        <v>244436</v>
      </c>
      <c r="D7" s="74">
        <f>D8+D9</f>
        <v>244436</v>
      </c>
    </row>
    <row r="8" spans="1:4" ht="15.75">
      <c r="A8" s="75" t="s">
        <v>155</v>
      </c>
      <c r="B8" s="76" t="s">
        <v>156</v>
      </c>
      <c r="C8" s="77">
        <v>26861</v>
      </c>
      <c r="D8" s="74">
        <v>26861</v>
      </c>
    </row>
    <row r="9" spans="1:4" ht="35.25" customHeight="1">
      <c r="A9" s="75" t="s">
        <v>157</v>
      </c>
      <c r="B9" s="78" t="s">
        <v>158</v>
      </c>
      <c r="C9" s="77">
        <v>217575</v>
      </c>
      <c r="D9" s="74">
        <v>217575</v>
      </c>
    </row>
    <row r="10" spans="1:4" ht="15.75">
      <c r="A10" s="75">
        <v>2</v>
      </c>
      <c r="B10" s="76" t="s">
        <v>159</v>
      </c>
      <c r="C10" s="77">
        <v>34971</v>
      </c>
      <c r="D10" s="74">
        <v>34714.2</v>
      </c>
    </row>
    <row r="11" spans="1:4" ht="15.75">
      <c r="A11" s="75">
        <v>3</v>
      </c>
      <c r="B11" s="76" t="s">
        <v>160</v>
      </c>
      <c r="C11" s="79">
        <v>900</v>
      </c>
      <c r="D11" s="80">
        <v>0</v>
      </c>
    </row>
    <row r="12" spans="1:4" ht="29.25" customHeight="1">
      <c r="A12" s="75">
        <v>4</v>
      </c>
      <c r="B12" s="78" t="s">
        <v>161</v>
      </c>
      <c r="C12" s="77">
        <v>8200000</v>
      </c>
      <c r="D12" s="74">
        <v>8200000</v>
      </c>
    </row>
    <row r="13" spans="1:4" ht="15.75">
      <c r="A13" s="81">
        <v>4.1</v>
      </c>
      <c r="B13" s="82" t="s">
        <v>162</v>
      </c>
      <c r="C13" s="83"/>
      <c r="D13" s="84">
        <v>2706000</v>
      </c>
    </row>
    <row r="14" spans="1:4" ht="15.75">
      <c r="A14" s="85">
        <v>4.2</v>
      </c>
      <c r="B14" s="86" t="s">
        <v>163</v>
      </c>
      <c r="C14" s="87"/>
      <c r="D14" s="88">
        <v>3608000</v>
      </c>
    </row>
    <row r="15" spans="1:4" ht="15.75">
      <c r="A15" s="89">
        <v>4.3</v>
      </c>
      <c r="B15" s="86" t="s">
        <v>164</v>
      </c>
      <c r="C15" s="87"/>
      <c r="D15" s="88">
        <v>1886000</v>
      </c>
    </row>
    <row r="16" spans="1:4" ht="31.5">
      <c r="A16" s="90">
        <v>5</v>
      </c>
      <c r="B16" s="91" t="s">
        <v>165</v>
      </c>
      <c r="C16" s="92">
        <v>238008</v>
      </c>
      <c r="D16" s="84">
        <v>238008</v>
      </c>
    </row>
    <row r="17" spans="1:4" ht="15.75">
      <c r="A17" s="71">
        <v>6</v>
      </c>
      <c r="B17" s="93" t="s">
        <v>166</v>
      </c>
      <c r="C17" s="94">
        <v>60000</v>
      </c>
      <c r="D17" s="84">
        <v>60000</v>
      </c>
    </row>
    <row r="18" spans="1:4" ht="15.75">
      <c r="A18" s="71">
        <v>7</v>
      </c>
      <c r="B18" s="93" t="s">
        <v>167</v>
      </c>
      <c r="C18" s="83">
        <v>828</v>
      </c>
      <c r="D18" s="95">
        <v>828</v>
      </c>
    </row>
    <row r="19" spans="1:4" ht="31.5">
      <c r="A19" s="71">
        <v>9</v>
      </c>
      <c r="B19" s="96" t="s">
        <v>168</v>
      </c>
      <c r="C19" s="97"/>
      <c r="D19" s="98">
        <v>50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2010-07-28T09:46:11Z</dcterms:modified>
  <cp:category/>
  <cp:version/>
  <cp:contentType/>
  <cp:contentStatus/>
</cp:coreProperties>
</file>